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lily231064\การนิเทศในรูปแบบออนไลน์\"/>
    </mc:Choice>
  </mc:AlternateContent>
  <xr:revisionPtr revIDLastSave="0" documentId="13_ncr:1_{2E882338-7111-4141-9763-D3A47F020654}" xr6:coauthVersionLast="47" xr6:coauthVersionMax="47" xr10:uidLastSave="{00000000-0000-0000-0000-000000000000}"/>
  <bookViews>
    <workbookView xWindow="-110" yWindow="-110" windowWidth="19420" windowHeight="10420" xr2:uid="{D27B7C2C-1774-472D-84E7-E32F58FD33CC}"/>
  </bookViews>
  <sheets>
    <sheet name="ปี 1" sheetId="1" r:id="rId1"/>
    <sheet name="แบบสรุปประเมินเกรด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2" l="1"/>
  <c r="E9" i="2"/>
  <c r="E15" i="1"/>
  <c r="E36" i="1"/>
  <c r="D11" i="2"/>
  <c r="D12" i="2" s="1"/>
  <c r="C11" i="2"/>
  <c r="C12" i="2" s="1"/>
  <c r="E26" i="1"/>
  <c r="E27" i="1"/>
  <c r="E28" i="1"/>
  <c r="E29" i="1"/>
  <c r="E30" i="1"/>
  <c r="E31" i="1"/>
  <c r="E32" i="1"/>
  <c r="E33" i="1"/>
  <c r="E34" i="1"/>
  <c r="E25" i="1"/>
  <c r="C35" i="1"/>
  <c r="D35" i="1"/>
  <c r="B35" i="1"/>
  <c r="E6" i="1"/>
  <c r="E7" i="1"/>
  <c r="E8" i="1"/>
  <c r="E9" i="1"/>
  <c r="E10" i="1"/>
  <c r="E11" i="1"/>
  <c r="E12" i="1"/>
  <c r="E13" i="1"/>
  <c r="E5" i="1"/>
  <c r="C14" i="1"/>
  <c r="D14" i="1"/>
  <c r="B14" i="1"/>
  <c r="E11" i="2" l="1"/>
  <c r="E12" i="2" s="1"/>
  <c r="G12" i="2" s="1"/>
  <c r="G13" i="2" s="1"/>
  <c r="E14" i="1"/>
  <c r="E35" i="1"/>
</calcChain>
</file>

<file path=xl/sharedStrings.xml><?xml version="1.0" encoding="utf-8"?>
<sst xmlns="http://schemas.openxmlformats.org/spreadsheetml/2006/main" count="58" uniqueCount="50">
  <si>
    <t>รายการประเมิน</t>
  </si>
  <si>
    <t>1. การบันทึกสิ่งที่ประทับใจหรือน่าสนใจได้อย่างสร้างสรรค์และหลากหลาย</t>
  </si>
  <si>
    <t>2. การบันทึกปัญหา อุปสรรคต่างๆ แต่ละวันได้ชัดเจน</t>
  </si>
  <si>
    <t>7. มีการบันทึกคำถามหรือข้อสงสัยที่นักศึกษาได้เรียนรู้ ข้อสงสัยของตนเองต่อการประเมินผลในเรื่องอื่นๆ และความรู้สึกที่เกิดขึ้นหลังรับการนิเทศอย่างสร้างสรรค์</t>
  </si>
  <si>
    <t>8. เสนอแนวทางการพัฒนาหรือปรับปรุงการปฏิบัติงานอย่างสร้างสรรค์</t>
  </si>
  <si>
    <t xml:space="preserve">9. การบันทึกรายการต่าง  ๆ อย่างครบถ้วน เป็นระเบียบ
</t>
  </si>
  <si>
    <t>คะแนนลงเลขประเมิน (ลงคะแนนเป็นตัวเลขที่ 1-5)</t>
  </si>
  <si>
    <t>สัปดาห์ที่ 1</t>
  </si>
  <si>
    <t>เฉลี่ย</t>
  </si>
  <si>
    <t>4. การบันทึกสิ่งที่ได้เรียนรู้ในแต่ละวันอย่างเหมาะสม</t>
  </si>
  <si>
    <t>3. การเสนอแนวทางแก้ไขที่สอดคล้องกับปัญหา อุปสรรคได้อย่างเหมาะสม</t>
  </si>
  <si>
    <t>รวมคะแนน</t>
  </si>
  <si>
    <t>1. การแต่งกาย : สะอาด เรียบร้อย ถูกต้องตามแบบที่มหาวิทยาลัยกำหนด</t>
  </si>
  <si>
    <t>2. การวางตัว : อ่อนน้อมถ่อมตน ท่วงทีวาจาเหมาะสมกับกาลเทศะ</t>
  </si>
  <si>
    <t>3. การมีระเบียบ : ปฏิบัติตามระเบียบวินัยของมหาวิทยาลัยและโรงเรียน</t>
  </si>
  <si>
    <t>4. ความสม่ำเสมอ : ปฏิบัติหน้าที่สม่ำเสมอตามที่ได้รับมอบหมาย</t>
  </si>
  <si>
    <t>5. ความประพฤติ: ปฏิบัติเป็นแบบอย่างที่ดีแก่นักเรียน</t>
  </si>
  <si>
    <t>6. มนุษยสัมพันธ์: ทำงานร่วมกับผู้อื่นได้ด</t>
  </si>
  <si>
    <t>7. ความรับผิดชอบ : เอาใจใส่ ติดตามงานที่ได้รับมอบหมาย</t>
  </si>
  <si>
    <t>8. ความมั่นคงทางอารมณ์ : ควบคุมอารมณ์ได้ไม่หวั่นไหวง่าย</t>
  </si>
  <si>
    <t>9. ความร่วมมือ : เข้าร่วมกิจกรรมของโรงเรียนและชุมชน</t>
  </si>
  <si>
    <t>10. ความกระตือรือร้น : มีความกระตือรือร้นในการปฏิบัติงาน</t>
  </si>
  <si>
    <t>แบบประเมินผลการฝึกประสบการณ์วิชาชีพครู
การปฏิบัติการสอนในสถานศึกษา 1</t>
  </si>
  <si>
    <t>1. บันทึกการปฏิบัติงานประจำวัน</t>
  </si>
  <si>
    <t>2. บุคลิกภาพความเป็นครู</t>
  </si>
  <si>
    <t>คะแนนจากผู้ประเมิน</t>
  </si>
  <si>
    <t>คะแนนเต็ม (100)</t>
  </si>
  <si>
    <t>ผู้บริหาร (10)</t>
  </si>
  <si>
    <t>ครูพี่เลี้ยง (30)</t>
  </si>
  <si>
    <t>อาจารย์นิเทศก์ (50)</t>
  </si>
  <si>
    <t>งานฝึกฯ (10)</t>
  </si>
  <si>
    <t>รวม</t>
  </si>
  <si>
    <t>คะแนนที่ได้</t>
  </si>
  <si>
    <t>สัปดาห์ที่ 2</t>
  </si>
  <si>
    <t>สัปดาห์ที่ 3</t>
  </si>
  <si>
    <t>5. ความสม่ำเสมอและความครบถ้วนในการบันทึก</t>
  </si>
  <si>
    <t>6. มีการบันทึกข้อเสนอแนะของผู้นิเทศ</t>
  </si>
  <si>
    <t xml:space="preserve">คะแนนเฉลี่ย X 5 ÷ 45 = </t>
  </si>
  <si>
    <t>คะแนนเฉลี่ย X 10 ÷ 50 =</t>
  </si>
  <si>
    <t>เกรด</t>
  </si>
  <si>
    <t>รวม 100</t>
  </si>
  <si>
    <t>รหัสนักศึกษา….........................................</t>
  </si>
  <si>
    <t>ชื่อนักศึกษา…...............................................................</t>
  </si>
  <si>
    <t>สาขาวิชา/วิชาเอก…....................................................................</t>
  </si>
  <si>
    <t>ลงชื่อ</t>
  </si>
  <si>
    <t>อาจารย์นิเทศก์</t>
  </si>
  <si>
    <t>(…..................................................)</t>
  </si>
  <si>
    <t>ปฏิบัติการสอนในสถานศึกษา 1 ที่โรงเรียน......................................................................................</t>
  </si>
  <si>
    <t>แบบประเมินบันทึกการปฏิบัติงานประจำวัน(ปว.01/1)</t>
  </si>
  <si>
    <t>แบบประเมินบุคลิกภาพความเป็นครู (ปว.01/2)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</si>
</sst>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20"/>
      <color rgb="FF000000"/>
      <name val="TH SarabunPSK"/>
      <family val="2"/>
    </font>
    <font>
      <sz val="11"/>
      <color theme="1"/>
      <name val="TH SarabunPSK"/>
      <family val="2"/>
    </font>
    <font>
      <b/>
      <sz val="15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1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CF7AA-D8F1-4D2D-886C-3E3CCAE15EB4}">
  <dimension ref="A1:I36"/>
  <sheetViews>
    <sheetView tabSelected="1" view="pageLayout" topLeftCell="A13" zoomScaleNormal="100" workbookViewId="0">
      <selection activeCell="A15" sqref="A15:D15"/>
    </sheetView>
  </sheetViews>
  <sheetFormatPr defaultColWidth="8.81640625" defaultRowHeight="17"/>
  <cols>
    <col min="1" max="1" width="44.26953125" style="1" customWidth="1"/>
    <col min="2" max="3" width="10.453125" style="1" customWidth="1"/>
    <col min="4" max="4" width="11" style="1" customWidth="1"/>
    <col min="5" max="5" width="10.81640625" style="1" customWidth="1"/>
    <col min="6" max="16384" width="8.81640625" style="1"/>
  </cols>
  <sheetData>
    <row r="1" spans="1:9" ht="27">
      <c r="A1" s="21" t="s">
        <v>48</v>
      </c>
      <c r="B1" s="21"/>
      <c r="C1" s="21"/>
      <c r="D1" s="21"/>
      <c r="E1" s="21"/>
    </row>
    <row r="2" spans="1:9" ht="30">
      <c r="A2" s="22"/>
      <c r="B2" s="22"/>
      <c r="C2" s="22"/>
      <c r="D2" s="22"/>
      <c r="E2" s="22"/>
      <c r="F2" s="4"/>
      <c r="G2" s="4"/>
      <c r="H2" s="4"/>
      <c r="I2" s="4"/>
    </row>
    <row r="3" spans="1:9" ht="24">
      <c r="A3" s="23" t="s">
        <v>0</v>
      </c>
      <c r="B3" s="24" t="s">
        <v>6</v>
      </c>
      <c r="C3" s="25"/>
      <c r="D3" s="25"/>
      <c r="E3" s="25"/>
    </row>
    <row r="4" spans="1:9" ht="24">
      <c r="A4" s="23"/>
      <c r="B4" s="3" t="s">
        <v>7</v>
      </c>
      <c r="C4" s="3" t="s">
        <v>33</v>
      </c>
      <c r="D4" s="3" t="s">
        <v>34</v>
      </c>
      <c r="E4" s="3" t="s">
        <v>8</v>
      </c>
    </row>
    <row r="5" spans="1:9" ht="48">
      <c r="A5" s="5" t="s">
        <v>1</v>
      </c>
      <c r="B5" s="3"/>
      <c r="C5" s="3"/>
      <c r="D5" s="3"/>
      <c r="E5" s="16" t="e">
        <f>AVERAGE(B5:D5)</f>
        <v>#DIV/0!</v>
      </c>
      <c r="F5" s="2"/>
    </row>
    <row r="6" spans="1:9" ht="24">
      <c r="A6" s="7" t="s">
        <v>2</v>
      </c>
      <c r="B6" s="3"/>
      <c r="C6" s="3"/>
      <c r="D6" s="3"/>
      <c r="E6" s="16" t="e">
        <f t="shared" ref="E6:E13" si="0">AVERAGE(B6:D6)</f>
        <v>#DIV/0!</v>
      </c>
      <c r="F6" s="2"/>
    </row>
    <row r="7" spans="1:9" ht="48">
      <c r="A7" s="5" t="s">
        <v>10</v>
      </c>
      <c r="B7" s="3"/>
      <c r="C7" s="3"/>
      <c r="D7" s="3"/>
      <c r="E7" s="16" t="e">
        <f t="shared" si="0"/>
        <v>#DIV/0!</v>
      </c>
      <c r="F7" s="2"/>
    </row>
    <row r="8" spans="1:9" ht="24.65" customHeight="1">
      <c r="A8" s="6" t="s">
        <v>9</v>
      </c>
      <c r="B8" s="3"/>
      <c r="C8" s="3"/>
      <c r="D8" s="3"/>
      <c r="E8" s="16" t="e">
        <f t="shared" si="0"/>
        <v>#DIV/0!</v>
      </c>
      <c r="F8" s="2"/>
    </row>
    <row r="9" spans="1:9" ht="24">
      <c r="A9" s="7" t="s">
        <v>35</v>
      </c>
      <c r="B9" s="3"/>
      <c r="C9" s="3"/>
      <c r="D9" s="3"/>
      <c r="E9" s="16" t="e">
        <f t="shared" si="0"/>
        <v>#DIV/0!</v>
      </c>
      <c r="F9" s="2"/>
    </row>
    <row r="10" spans="1:9" ht="24">
      <c r="A10" s="7" t="s">
        <v>36</v>
      </c>
      <c r="B10" s="3"/>
      <c r="C10" s="3"/>
      <c r="D10" s="3"/>
      <c r="E10" s="16" t="e">
        <f t="shared" si="0"/>
        <v>#DIV/0!</v>
      </c>
      <c r="F10" s="2"/>
    </row>
    <row r="11" spans="1:9" ht="72">
      <c r="A11" s="5" t="s">
        <v>3</v>
      </c>
      <c r="B11" s="3"/>
      <c r="C11" s="3"/>
      <c r="D11" s="3"/>
      <c r="E11" s="16" t="e">
        <f t="shared" si="0"/>
        <v>#DIV/0!</v>
      </c>
      <c r="F11" s="2"/>
    </row>
    <row r="12" spans="1:9" ht="48">
      <c r="A12" s="5" t="s">
        <v>4</v>
      </c>
      <c r="B12" s="3"/>
      <c r="C12" s="3"/>
      <c r="D12" s="3"/>
      <c r="E12" s="16" t="e">
        <f t="shared" si="0"/>
        <v>#DIV/0!</v>
      </c>
      <c r="F12" s="2"/>
    </row>
    <row r="13" spans="1:9" ht="48">
      <c r="A13" s="5" t="s">
        <v>5</v>
      </c>
      <c r="B13" s="3"/>
      <c r="C13" s="3"/>
      <c r="D13" s="3"/>
      <c r="E13" s="16" t="e">
        <f t="shared" si="0"/>
        <v>#DIV/0!</v>
      </c>
      <c r="F13" s="2"/>
    </row>
    <row r="14" spans="1:9" ht="24">
      <c r="A14" s="8" t="s">
        <v>11</v>
      </c>
      <c r="B14" s="14">
        <f>SUM(B5:B13)</f>
        <v>0</v>
      </c>
      <c r="C14" s="14">
        <f t="shared" ref="C14:D14" si="1">SUM(C5:C13)</f>
        <v>0</v>
      </c>
      <c r="D14" s="14">
        <f t="shared" si="1"/>
        <v>0</v>
      </c>
      <c r="E14" s="14">
        <f>AVERAGE(B14:D14)</f>
        <v>0</v>
      </c>
      <c r="F14" s="2"/>
    </row>
    <row r="15" spans="1:9" ht="24">
      <c r="A15" s="41" t="s">
        <v>37</v>
      </c>
      <c r="B15" s="42"/>
      <c r="C15" s="42"/>
      <c r="D15" s="43"/>
      <c r="E15" s="15">
        <f>H14*5/45</f>
        <v>0</v>
      </c>
    </row>
    <row r="21" spans="1:5" ht="27">
      <c r="A21" s="21" t="s">
        <v>49</v>
      </c>
      <c r="B21" s="21"/>
      <c r="C21" s="21"/>
      <c r="D21" s="21"/>
      <c r="E21" s="21"/>
    </row>
    <row r="22" spans="1:5" ht="24">
      <c r="A22" s="22"/>
      <c r="B22" s="22"/>
      <c r="C22" s="22"/>
      <c r="D22" s="22"/>
      <c r="E22" s="22"/>
    </row>
    <row r="23" spans="1:5" ht="24">
      <c r="A23" s="23" t="s">
        <v>0</v>
      </c>
      <c r="B23" s="24" t="s">
        <v>6</v>
      </c>
      <c r="C23" s="25"/>
      <c r="D23" s="25"/>
      <c r="E23" s="25"/>
    </row>
    <row r="24" spans="1:5" ht="24">
      <c r="A24" s="23"/>
      <c r="B24" s="3" t="s">
        <v>7</v>
      </c>
      <c r="C24" s="3" t="s">
        <v>33</v>
      </c>
      <c r="D24" s="3" t="s">
        <v>34</v>
      </c>
      <c r="E24" s="3" t="s">
        <v>8</v>
      </c>
    </row>
    <row r="25" spans="1:5" ht="48">
      <c r="A25" s="5" t="s">
        <v>12</v>
      </c>
      <c r="B25" s="3"/>
      <c r="C25" s="3"/>
      <c r="D25" s="3"/>
      <c r="E25" s="3" t="e">
        <f>AVERAGE(B25:D25)</f>
        <v>#DIV/0!</v>
      </c>
    </row>
    <row r="26" spans="1:5" ht="48">
      <c r="A26" s="5" t="s">
        <v>13</v>
      </c>
      <c r="B26" s="3"/>
      <c r="C26" s="3"/>
      <c r="D26" s="3"/>
      <c r="E26" s="3" t="e">
        <f t="shared" ref="E26:E34" si="2">AVERAGE(B26:D26)</f>
        <v>#DIV/0!</v>
      </c>
    </row>
    <row r="27" spans="1:5" ht="48">
      <c r="A27" s="5" t="s">
        <v>14</v>
      </c>
      <c r="B27" s="3"/>
      <c r="C27" s="3"/>
      <c r="D27" s="3"/>
      <c r="E27" s="3" t="e">
        <f t="shared" si="2"/>
        <v>#DIV/0!</v>
      </c>
    </row>
    <row r="28" spans="1:5" ht="48">
      <c r="A28" s="6" t="s">
        <v>15</v>
      </c>
      <c r="B28" s="3"/>
      <c r="C28" s="3"/>
      <c r="D28" s="3"/>
      <c r="E28" s="3" t="e">
        <f t="shared" si="2"/>
        <v>#DIV/0!</v>
      </c>
    </row>
    <row r="29" spans="1:5" ht="24">
      <c r="A29" s="7" t="s">
        <v>16</v>
      </c>
      <c r="B29" s="3"/>
      <c r="C29" s="3"/>
      <c r="D29" s="3"/>
      <c r="E29" s="3" t="e">
        <f t="shared" si="2"/>
        <v>#DIV/0!</v>
      </c>
    </row>
    <row r="30" spans="1:5" ht="24">
      <c r="A30" s="7" t="s">
        <v>17</v>
      </c>
      <c r="B30" s="3"/>
      <c r="C30" s="3"/>
      <c r="D30" s="3"/>
      <c r="E30" s="3" t="e">
        <f t="shared" si="2"/>
        <v>#DIV/0!</v>
      </c>
    </row>
    <row r="31" spans="1:5" ht="48">
      <c r="A31" s="5" t="s">
        <v>18</v>
      </c>
      <c r="B31" s="3"/>
      <c r="C31" s="3"/>
      <c r="D31" s="3"/>
      <c r="E31" s="3" t="e">
        <f t="shared" si="2"/>
        <v>#DIV/0!</v>
      </c>
    </row>
    <row r="32" spans="1:5" ht="48">
      <c r="A32" s="5" t="s">
        <v>19</v>
      </c>
      <c r="B32" s="3"/>
      <c r="C32" s="3"/>
      <c r="D32" s="3"/>
      <c r="E32" s="3" t="e">
        <f t="shared" si="2"/>
        <v>#DIV/0!</v>
      </c>
    </row>
    <row r="33" spans="1:5" ht="24">
      <c r="A33" s="5" t="s">
        <v>20</v>
      </c>
      <c r="B33" s="3"/>
      <c r="C33" s="3"/>
      <c r="D33" s="3"/>
      <c r="E33" s="3" t="e">
        <f t="shared" si="2"/>
        <v>#DIV/0!</v>
      </c>
    </row>
    <row r="34" spans="1:5" ht="48">
      <c r="A34" s="5" t="s">
        <v>21</v>
      </c>
      <c r="B34" s="3"/>
      <c r="C34" s="3"/>
      <c r="D34" s="3"/>
      <c r="E34" s="3" t="e">
        <f t="shared" si="2"/>
        <v>#DIV/0!</v>
      </c>
    </row>
    <row r="35" spans="1:5" ht="24">
      <c r="A35" s="8" t="s">
        <v>11</v>
      </c>
      <c r="B35" s="14">
        <f>SUM(B25:B34)</f>
        <v>0</v>
      </c>
      <c r="C35" s="14">
        <f>SUM(C25:C34)</f>
        <v>0</v>
      </c>
      <c r="D35" s="14">
        <f t="shared" ref="D35" si="3">SUM(D25:D34)</f>
        <v>0</v>
      </c>
      <c r="E35" s="14">
        <f>AVERAGE(B35:D35)</f>
        <v>0</v>
      </c>
    </row>
    <row r="36" spans="1:5" ht="24">
      <c r="A36" s="41" t="s">
        <v>38</v>
      </c>
      <c r="B36" s="42"/>
      <c r="C36" s="42"/>
      <c r="D36" s="43"/>
      <c r="E36" s="15">
        <f>H35*10/50</f>
        <v>0</v>
      </c>
    </row>
  </sheetData>
  <mergeCells count="10">
    <mergeCell ref="A36:D36"/>
    <mergeCell ref="A15:D15"/>
    <mergeCell ref="B3:E3"/>
    <mergeCell ref="A3:A4"/>
    <mergeCell ref="A2:E2"/>
    <mergeCell ref="A1:E1"/>
    <mergeCell ref="A21:E21"/>
    <mergeCell ref="A22:E22"/>
    <mergeCell ref="A23:A24"/>
    <mergeCell ref="B23:E23"/>
  </mergeCells>
  <pageMargins left="0.7" right="0.7" top="0.75" bottom="0.75" header="0.3" footer="0.3"/>
  <pageSetup orientation="portrait" r:id="rId1"/>
  <rowBreaks count="1" manualBreakCount="1">
    <brk id="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D359B-F5F8-476B-B490-6B87D5FEEB76}">
  <dimension ref="A1:G19"/>
  <sheetViews>
    <sheetView view="pageLayout" topLeftCell="A7" zoomScaleNormal="100" workbookViewId="0">
      <selection activeCell="D15" sqref="D15"/>
    </sheetView>
  </sheetViews>
  <sheetFormatPr defaultColWidth="8.81640625" defaultRowHeight="17"/>
  <cols>
    <col min="1" max="1" width="32.6328125" style="1" customWidth="1"/>
    <col min="2" max="2" width="10.81640625" style="1" customWidth="1"/>
    <col min="3" max="3" width="8.81640625" style="1" customWidth="1"/>
    <col min="4" max="4" width="8.81640625" style="1"/>
    <col min="5" max="5" width="8.81640625" style="1" customWidth="1"/>
    <col min="6" max="6" width="9.90625" style="1" customWidth="1"/>
    <col min="7" max="7" width="9.54296875" style="1" customWidth="1"/>
    <col min="8" max="16384" width="8.81640625" style="1"/>
  </cols>
  <sheetData>
    <row r="1" spans="1:7" ht="49.25" customHeight="1">
      <c r="A1" s="33" t="s">
        <v>22</v>
      </c>
      <c r="B1" s="33"/>
      <c r="C1" s="33"/>
      <c r="D1" s="33"/>
      <c r="E1" s="33"/>
      <c r="F1" s="33"/>
      <c r="G1" s="33"/>
    </row>
    <row r="2" spans="1:7" ht="19.5" customHeight="1">
      <c r="A2" s="13"/>
      <c r="B2" s="13"/>
      <c r="C2" s="13"/>
      <c r="D2" s="13"/>
      <c r="E2" s="13"/>
      <c r="F2" s="13"/>
      <c r="G2" s="13"/>
    </row>
    <row r="3" spans="1:7" ht="24.5" customHeight="1">
      <c r="A3" s="34" t="s">
        <v>42</v>
      </c>
      <c r="B3" s="34"/>
      <c r="C3" s="34"/>
      <c r="D3" s="35" t="s">
        <v>41</v>
      </c>
      <c r="E3" s="35"/>
      <c r="F3" s="35"/>
      <c r="G3" s="35"/>
    </row>
    <row r="4" spans="1:7" ht="20" customHeight="1">
      <c r="A4" s="34" t="s">
        <v>43</v>
      </c>
      <c r="B4" s="34"/>
      <c r="C4" s="34"/>
      <c r="D4" s="34"/>
      <c r="E4" s="34"/>
      <c r="F4" s="34"/>
      <c r="G4" s="20"/>
    </row>
    <row r="5" spans="1:7" ht="20" customHeight="1">
      <c r="A5" s="34" t="s">
        <v>47</v>
      </c>
      <c r="B5" s="34"/>
      <c r="C5" s="34"/>
      <c r="D5" s="34"/>
      <c r="E5" s="34"/>
      <c r="F5" s="34"/>
      <c r="G5" s="34"/>
    </row>
    <row r="6" spans="1:7" ht="24">
      <c r="A6" s="22"/>
      <c r="B6" s="22"/>
      <c r="C6" s="22"/>
      <c r="D6" s="22"/>
      <c r="E6" s="22"/>
      <c r="F6" s="22"/>
    </row>
    <row r="7" spans="1:7" ht="24">
      <c r="A7" s="23" t="s">
        <v>0</v>
      </c>
      <c r="B7" s="36" t="s">
        <v>26</v>
      </c>
      <c r="C7" s="26" t="s">
        <v>25</v>
      </c>
      <c r="D7" s="27"/>
      <c r="E7" s="27"/>
      <c r="F7" s="27"/>
      <c r="G7" s="28"/>
    </row>
    <row r="8" spans="1:7" ht="72">
      <c r="A8" s="23"/>
      <c r="B8" s="37"/>
      <c r="C8" s="10" t="s">
        <v>27</v>
      </c>
      <c r="D8" s="10" t="s">
        <v>28</v>
      </c>
      <c r="E8" s="10" t="s">
        <v>29</v>
      </c>
      <c r="F8" s="10" t="s">
        <v>30</v>
      </c>
      <c r="G8" s="3" t="s">
        <v>40</v>
      </c>
    </row>
    <row r="9" spans="1:7" ht="24">
      <c r="A9" s="5" t="s">
        <v>23</v>
      </c>
      <c r="B9" s="12">
        <v>5</v>
      </c>
      <c r="C9" s="3"/>
      <c r="D9" s="3"/>
      <c r="E9" s="3">
        <f>'ปี 1'!E15</f>
        <v>0</v>
      </c>
      <c r="F9" s="38"/>
      <c r="G9" s="30"/>
    </row>
    <row r="10" spans="1:7" ht="24">
      <c r="A10" s="5" t="s">
        <v>24</v>
      </c>
      <c r="B10" s="12">
        <v>10</v>
      </c>
      <c r="C10" s="18"/>
      <c r="D10" s="18"/>
      <c r="E10" s="18">
        <f>'ปี 1'!E36</f>
        <v>0</v>
      </c>
      <c r="F10" s="39"/>
      <c r="G10" s="31"/>
    </row>
    <row r="11" spans="1:7" ht="24">
      <c r="A11" s="9" t="s">
        <v>31</v>
      </c>
      <c r="B11" s="11">
        <v>15</v>
      </c>
      <c r="C11" s="18">
        <f>SUM(C9:C10)</f>
        <v>0</v>
      </c>
      <c r="D11" s="18">
        <f t="shared" ref="D11:E11" si="0">SUM(D9:D10)</f>
        <v>0</v>
      </c>
      <c r="E11" s="18">
        <f t="shared" si="0"/>
        <v>0</v>
      </c>
      <c r="F11" s="40"/>
      <c r="G11" s="32"/>
    </row>
    <row r="12" spans="1:7" ht="24">
      <c r="A12" s="9" t="s">
        <v>32</v>
      </c>
      <c r="B12" s="17"/>
      <c r="C12" s="3">
        <f>C11*10/B11</f>
        <v>0</v>
      </c>
      <c r="D12" s="3">
        <f>D11*30/B11</f>
        <v>0</v>
      </c>
      <c r="E12" s="3">
        <f>E11*50/B11</f>
        <v>0</v>
      </c>
      <c r="F12" s="3">
        <v>0</v>
      </c>
      <c r="G12" s="3">
        <f>SUM(C12:F12)</f>
        <v>0</v>
      </c>
    </row>
    <row r="13" spans="1:7" ht="24">
      <c r="F13" s="14" t="s">
        <v>39</v>
      </c>
      <c r="G13" s="3" t="str">
        <f>IF(G12&gt;=79.5,"A",IF(G12&gt;=74.5,"B+",IF(G12&gt;=69.5,"B",IF(G12&gt;=64.5,"C+",IF(G12&gt;=59.5,"C",IF(G12&gt;=54.5,"D+",IF(G12&gt;=49.5,"D",IF(G12&lt;49.5,"F"))))))))</f>
        <v>F</v>
      </c>
    </row>
    <row r="17" spans="3:6" ht="24">
      <c r="C17" s="19" t="s">
        <v>44</v>
      </c>
      <c r="D17" s="29"/>
      <c r="E17" s="29"/>
      <c r="F17" s="2"/>
    </row>
    <row r="18" spans="3:6" ht="24">
      <c r="C18" s="2"/>
      <c r="D18" s="2" t="s">
        <v>46</v>
      </c>
      <c r="E18" s="2"/>
      <c r="F18" s="2"/>
    </row>
    <row r="19" spans="3:6" ht="24">
      <c r="C19" s="2"/>
      <c r="D19" s="29" t="s">
        <v>45</v>
      </c>
      <c r="E19" s="29"/>
      <c r="F19" s="29"/>
    </row>
  </sheetData>
  <mergeCells count="13">
    <mergeCell ref="D17:E17"/>
    <mergeCell ref="D19:F19"/>
    <mergeCell ref="G9:G11"/>
    <mergeCell ref="A1:G1"/>
    <mergeCell ref="C7:G7"/>
    <mergeCell ref="A4:F4"/>
    <mergeCell ref="A3:C3"/>
    <mergeCell ref="D3:G3"/>
    <mergeCell ref="A5:G5"/>
    <mergeCell ref="A7:A8"/>
    <mergeCell ref="B7:B8"/>
    <mergeCell ref="F9:F11"/>
    <mergeCell ref="A6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ปี 1</vt:lpstr>
      <vt:lpstr>แบบสรุปประเมินเกรด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2021-11-19T04:17:47Z</dcterms:created>
  <dcterms:modified xsi:type="dcterms:W3CDTF">2021-11-23T00:25:05Z</dcterms:modified>
</cp:coreProperties>
</file>